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Sheet1!$A$1:$K$164</definedName>
  </definedNames>
  <calcPr calcId="145621"/>
</workbook>
</file>

<file path=xl/calcChain.xml><?xml version="1.0" encoding="utf-8"?>
<calcChain xmlns="http://schemas.openxmlformats.org/spreadsheetml/2006/main">
  <c r="C71" i="1" l="1"/>
  <c r="C160" i="1" l="1"/>
  <c r="C161" i="1" s="1"/>
  <c r="C154" i="1"/>
  <c r="C155" i="1" s="1"/>
  <c r="C150" i="1"/>
  <c r="C151" i="1" s="1"/>
  <c r="C139" i="1"/>
  <c r="C140" i="1" s="1"/>
  <c r="C134" i="1"/>
  <c r="C135" i="1" s="1"/>
  <c r="C127" i="1"/>
  <c r="C128" i="1" s="1"/>
  <c r="C123" i="1"/>
  <c r="C124" i="1" s="1"/>
  <c r="C119" i="1"/>
  <c r="C120" i="1" s="1"/>
  <c r="C112" i="1"/>
  <c r="C113" i="1" s="1"/>
  <c r="C103" i="1"/>
  <c r="C104" i="1" s="1"/>
  <c r="C98" i="1"/>
  <c r="C99" i="1" s="1"/>
  <c r="C91" i="1"/>
  <c r="C92" i="1" s="1"/>
  <c r="C86" i="1"/>
  <c r="C87" i="1" s="1"/>
  <c r="C82" i="1"/>
  <c r="C83" i="1" s="1"/>
  <c r="C76" i="1"/>
  <c r="C77" i="1" s="1"/>
  <c r="C72" i="1"/>
  <c r="C64" i="1"/>
  <c r="C65" i="1" s="1"/>
  <c r="C59" i="1"/>
  <c r="C60" i="1" s="1"/>
  <c r="C55" i="1"/>
  <c r="C56" i="1" s="1"/>
  <c r="C52" i="1"/>
  <c r="C53" i="1" s="1"/>
  <c r="C47" i="1"/>
  <c r="C48" i="1" s="1"/>
  <c r="C41" i="1"/>
  <c r="C42" i="1" s="1"/>
  <c r="C35" i="1"/>
  <c r="C36" i="1" s="1"/>
  <c r="C31" i="1"/>
  <c r="C32" i="1" s="1"/>
  <c r="C27" i="1"/>
  <c r="C28" i="1" s="1"/>
  <c r="C21" i="1"/>
  <c r="C22" i="1" s="1"/>
  <c r="C18" i="1"/>
  <c r="C19" i="1" s="1"/>
  <c r="C14" i="1"/>
  <c r="C15" i="1" s="1"/>
  <c r="C10" i="1"/>
  <c r="C11" i="1" s="1"/>
  <c r="C66" i="1" l="1"/>
  <c r="E66" i="1" s="1"/>
  <c r="C162" i="1"/>
  <c r="E162" i="1" s="1"/>
  <c r="C141" i="1"/>
  <c r="E141" i="1" s="1"/>
  <c r="C164" i="1" l="1"/>
  <c r="E164" i="1" s="1"/>
</calcChain>
</file>

<file path=xl/sharedStrings.xml><?xml version="1.0" encoding="utf-8"?>
<sst xmlns="http://schemas.openxmlformats.org/spreadsheetml/2006/main" count="201" uniqueCount="158">
  <si>
    <t>As-Built Plans</t>
  </si>
  <si>
    <t>Indicator</t>
  </si>
  <si>
    <t>Assessment</t>
  </si>
  <si>
    <t>CAD Maps</t>
  </si>
  <si>
    <t>Water System Assets</t>
  </si>
  <si>
    <t>Updating</t>
  </si>
  <si>
    <t>GIS</t>
  </si>
  <si>
    <t xml:space="preserve">Total </t>
  </si>
  <si>
    <t>1 - Score</t>
  </si>
  <si>
    <t>Source Redundancy</t>
  </si>
  <si>
    <t>Back-up Equipment</t>
  </si>
  <si>
    <t>2 - Score</t>
  </si>
  <si>
    <t>Demand</t>
  </si>
  <si>
    <t>Pressure Range &amp; Zones</t>
  </si>
  <si>
    <t>3 - Score</t>
  </si>
  <si>
    <t>Pipe Size</t>
  </si>
  <si>
    <t>4 - Score</t>
  </si>
  <si>
    <t>Fire Flow Rate</t>
  </si>
  <si>
    <t>Storage: Fire Reserve</t>
  </si>
  <si>
    <t>Hydrant Testing</t>
  </si>
  <si>
    <t>5 - Score</t>
  </si>
  <si>
    <t>1 - Mapping</t>
  </si>
  <si>
    <t>2 - Service Reliability</t>
  </si>
  <si>
    <t>3 - Pressure</t>
  </si>
  <si>
    <t>4 - Pipe Size</t>
  </si>
  <si>
    <t>5 - Fire Flow &amp; Storage</t>
  </si>
  <si>
    <t>6 - Routine Maintenance</t>
  </si>
  <si>
    <t>Inspection/Addressing Problems</t>
  </si>
  <si>
    <t>Valves &amp; Hydrants</t>
  </si>
  <si>
    <t>6 - Score</t>
  </si>
  <si>
    <t>7 - Water Loss</t>
  </si>
  <si>
    <t>Metering</t>
  </si>
  <si>
    <t>Non-Revenue Water</t>
  </si>
  <si>
    <t>7 - Score</t>
  </si>
  <si>
    <t>8 - Cross-Connection Control</t>
  </si>
  <si>
    <t>Implementation</t>
  </si>
  <si>
    <t>Certifications</t>
  </si>
  <si>
    <t>Public Education</t>
  </si>
  <si>
    <t>Record Keeping</t>
  </si>
  <si>
    <t>8 - Score</t>
  </si>
  <si>
    <t>9 - Water Conservation</t>
  </si>
  <si>
    <t xml:space="preserve">Planning </t>
  </si>
  <si>
    <t>Policies/Ordinances</t>
  </si>
  <si>
    <t>9 - Score</t>
  </si>
  <si>
    <t>10 - Water Quality MR</t>
  </si>
  <si>
    <t>Water Quality</t>
  </si>
  <si>
    <t>Monitoring</t>
  </si>
  <si>
    <t>Reporting/Public Notification</t>
  </si>
  <si>
    <t>10 - Score</t>
  </si>
  <si>
    <t>11 - Consolidation</t>
  </si>
  <si>
    <t>Physical/Managerial Consolidation</t>
  </si>
  <si>
    <t>11 - Score</t>
  </si>
  <si>
    <t>Note: If this option is not feasible, enter 0 and this question is not counted toward the final technical score.</t>
  </si>
  <si>
    <t>12 - Certified Operators</t>
  </si>
  <si>
    <t>Number of Operators</t>
  </si>
  <si>
    <t>Availability</t>
  </si>
  <si>
    <t>12 - Score</t>
  </si>
  <si>
    <t>13 - Sanitary Surveys</t>
  </si>
  <si>
    <t>Pre-Sanitary Surveys</t>
  </si>
  <si>
    <t>Familiarity</t>
  </si>
  <si>
    <t>Deficiencies</t>
  </si>
  <si>
    <t>13 - Score</t>
  </si>
  <si>
    <t>Technical Capacity Score</t>
  </si>
  <si>
    <t>Technical Section</t>
  </si>
  <si>
    <t>Managerial Section</t>
  </si>
  <si>
    <t>14 - Water Quantity &amp; Rights</t>
  </si>
  <si>
    <t>Quantity, Rights &amp; Population Growth</t>
  </si>
  <si>
    <t>Water Rights Management</t>
  </si>
  <si>
    <t>Total</t>
  </si>
  <si>
    <t>14 - Score</t>
  </si>
  <si>
    <t>15 - Consumer Confidence Reports</t>
  </si>
  <si>
    <t>Technical, Managerial and Financial Capacity Calculation</t>
  </si>
  <si>
    <t>Preparation</t>
  </si>
  <si>
    <t>Submittal</t>
  </si>
  <si>
    <t>Information Sharing</t>
  </si>
  <si>
    <t>15 - Score</t>
  </si>
  <si>
    <t>16 - Source Protection</t>
  </si>
  <si>
    <t>Potential Contaminant Sources</t>
  </si>
  <si>
    <t>Community Source Water Protection / Wellhead Protection</t>
  </si>
  <si>
    <t>16 - Score</t>
  </si>
  <si>
    <t>17 - Records Management</t>
  </si>
  <si>
    <t>Records Maintenance System</t>
  </si>
  <si>
    <t>Auditing</t>
  </si>
  <si>
    <t>17 - Score</t>
  </si>
  <si>
    <t>18 - O &amp; M Manual</t>
  </si>
  <si>
    <t>O&amp;M Manual Contents</t>
  </si>
  <si>
    <t>Updating O&amp;M Manual</t>
  </si>
  <si>
    <t>Familiarity of Personnel</t>
  </si>
  <si>
    <t>18 - Score</t>
  </si>
  <si>
    <t>19 - Emergency Response</t>
  </si>
  <si>
    <t>Plan</t>
  </si>
  <si>
    <t>Review</t>
  </si>
  <si>
    <t>Exercises</t>
  </si>
  <si>
    <t>Mutual Assistance</t>
  </si>
  <si>
    <t>Health Authority Notification</t>
  </si>
  <si>
    <t>19 - Score</t>
  </si>
  <si>
    <t>20 - Security</t>
  </si>
  <si>
    <t>SCADA/Telemetry</t>
  </si>
  <si>
    <t>Housing, Fencing, Locks, Etc.</t>
  </si>
  <si>
    <t>Location</t>
  </si>
  <si>
    <t>20 - Score</t>
  </si>
  <si>
    <t>21 - Governing Body</t>
  </si>
  <si>
    <t>Governing Body Training</t>
  </si>
  <si>
    <t>Member Participation in Meetings</t>
  </si>
  <si>
    <t>Open Meetings</t>
  </si>
  <si>
    <t>Staff Communication w/Governing Body</t>
  </si>
  <si>
    <t>Customer Communication w/Governing Body</t>
  </si>
  <si>
    <t>Open Records</t>
  </si>
  <si>
    <t>Budget</t>
  </si>
  <si>
    <t>21 - Score</t>
  </si>
  <si>
    <t>Personnel</t>
  </si>
  <si>
    <t>22 - Type of Policies</t>
  </si>
  <si>
    <t>General</t>
  </si>
  <si>
    <t>Contracts</t>
  </si>
  <si>
    <t>Customer Service - Complaints</t>
  </si>
  <si>
    <t>Customer Service - Billing</t>
  </si>
  <si>
    <t>22 - Score</t>
  </si>
  <si>
    <t>23 - Communication</t>
  </si>
  <si>
    <t>Public Relations - Notification</t>
  </si>
  <si>
    <t>Public Relations - Education</t>
  </si>
  <si>
    <t>23 - Score</t>
  </si>
  <si>
    <t>24 - Staffing</t>
  </si>
  <si>
    <t>Defined Responsibilities</t>
  </si>
  <si>
    <t>Staff</t>
  </si>
  <si>
    <t>24 - Score</t>
  </si>
  <si>
    <t>25 - Capital Improvements/Asset Management</t>
  </si>
  <si>
    <t>CI Planning Horizon</t>
  </si>
  <si>
    <t>Asset Management Planning</t>
  </si>
  <si>
    <t>Prioritizing</t>
  </si>
  <si>
    <t>Funding Depreciation</t>
  </si>
  <si>
    <t>25 - Score</t>
  </si>
  <si>
    <t>26 - Project Management</t>
  </si>
  <si>
    <t>State/Federal Project &amp; Wage Requirements</t>
  </si>
  <si>
    <t>26 - Score</t>
  </si>
  <si>
    <t>Financial Section</t>
  </si>
  <si>
    <t>Managerial Capacity Score</t>
  </si>
  <si>
    <t>27 - Budget Management</t>
  </si>
  <si>
    <t>Operating Cash Reserve</t>
  </si>
  <si>
    <t>Emergency Reserve</t>
  </si>
  <si>
    <t>Water Rates</t>
  </si>
  <si>
    <t>Capital Reserve</t>
  </si>
  <si>
    <t>Short-lived Assets Reserve</t>
  </si>
  <si>
    <t>27 - Score</t>
  </si>
  <si>
    <t>28 - Billing/Collections</t>
  </si>
  <si>
    <t>Billing</t>
  </si>
  <si>
    <t>Overdue Accounts</t>
  </si>
  <si>
    <t>28 - Score</t>
  </si>
  <si>
    <t>29 - Accounting</t>
  </si>
  <si>
    <t>GAAP</t>
  </si>
  <si>
    <t>Financial Software</t>
  </si>
  <si>
    <t>Department of Taxation/Financial Audits</t>
  </si>
  <si>
    <t>29 - Score</t>
  </si>
  <si>
    <t>Financial Capacity Score</t>
  </si>
  <si>
    <t>Total Capacity Evaluation Score</t>
  </si>
  <si>
    <t>=</t>
  </si>
  <si>
    <t>(A score of 1, 2 or 3 must be recorded for each indicator and can only be entered into GREEN cells under Assessment)</t>
  </si>
  <si>
    <t>Storage: Operating/Emergency</t>
  </si>
  <si>
    <t>Note: This indicator is not currently included in Technical Capacity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</si>
</sst>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9" fontId="0" fillId="0" borderId="0" xfId="1" applyFont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quotePrefix="1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1"/>
  <sheetViews>
    <sheetView tabSelected="1" workbookViewId="0">
      <selection activeCell="C136" sqref="C136:C138"/>
    </sheetView>
  </sheetViews>
  <sheetFormatPr defaultRowHeight="15" x14ac:dyDescent="0.25"/>
  <cols>
    <col min="1" max="1" width="31.42578125" style="3" customWidth="1"/>
    <col min="2" max="2" width="34.5703125" style="5" customWidth="1"/>
    <col min="3" max="3" width="13.5703125" style="1" customWidth="1"/>
    <col min="4" max="4" width="6" customWidth="1"/>
    <col min="5" max="5" width="13.5703125" style="1" customWidth="1"/>
    <col min="6" max="7" width="13.5703125" customWidth="1"/>
  </cols>
  <sheetData>
    <row r="1" spans="1:5" s="29" customFormat="1" ht="28.5" customHeight="1" x14ac:dyDescent="0.25">
      <c r="A1" s="30" t="s">
        <v>71</v>
      </c>
      <c r="B1" s="26"/>
      <c r="C1" s="27"/>
      <c r="D1" s="28"/>
      <c r="E1" s="27"/>
    </row>
    <row r="2" spans="1:5" x14ac:dyDescent="0.25">
      <c r="A2" s="8" t="s">
        <v>155</v>
      </c>
      <c r="B2" s="9"/>
      <c r="C2" s="10"/>
      <c r="D2" s="11"/>
      <c r="E2" s="10"/>
    </row>
    <row r="3" spans="1:5" x14ac:dyDescent="0.25">
      <c r="A3" s="12"/>
      <c r="B3" s="9"/>
      <c r="C3" s="10"/>
      <c r="D3" s="11"/>
      <c r="E3" s="10"/>
    </row>
    <row r="4" spans="1:5" s="2" customFormat="1" x14ac:dyDescent="0.25">
      <c r="A4" s="13" t="s">
        <v>63</v>
      </c>
      <c r="B4" s="14" t="s">
        <v>1</v>
      </c>
      <c r="C4" s="13" t="s">
        <v>2</v>
      </c>
      <c r="D4" s="15"/>
      <c r="E4" s="15"/>
    </row>
    <row r="5" spans="1:5" x14ac:dyDescent="0.25">
      <c r="A5" s="8" t="s">
        <v>21</v>
      </c>
      <c r="B5" s="16" t="s">
        <v>0</v>
      </c>
      <c r="C5" s="17"/>
      <c r="D5" s="11"/>
      <c r="E5" s="10"/>
    </row>
    <row r="6" spans="1:5" x14ac:dyDescent="0.25">
      <c r="A6" s="8"/>
      <c r="B6" s="16" t="s">
        <v>3</v>
      </c>
      <c r="C6" s="17"/>
      <c r="D6" s="11"/>
      <c r="E6" s="10"/>
    </row>
    <row r="7" spans="1:5" x14ac:dyDescent="0.25">
      <c r="A7" s="8"/>
      <c r="B7" s="16" t="s">
        <v>4</v>
      </c>
      <c r="C7" s="17"/>
      <c r="D7" s="11"/>
      <c r="E7" s="10"/>
    </row>
    <row r="8" spans="1:5" x14ac:dyDescent="0.25">
      <c r="A8" s="8"/>
      <c r="B8" s="16" t="s">
        <v>5</v>
      </c>
      <c r="C8" s="17"/>
      <c r="D8" s="11"/>
      <c r="E8" s="10"/>
    </row>
    <row r="9" spans="1:5" x14ac:dyDescent="0.25">
      <c r="A9" s="8"/>
      <c r="B9" s="16" t="s">
        <v>6</v>
      </c>
      <c r="C9" s="17"/>
      <c r="D9" s="21" t="s">
        <v>157</v>
      </c>
      <c r="E9" s="10"/>
    </row>
    <row r="10" spans="1:5" x14ac:dyDescent="0.25">
      <c r="A10" s="8"/>
      <c r="B10" s="9" t="s">
        <v>7</v>
      </c>
      <c r="C10" s="18">
        <f>SUM(C5:C8)</f>
        <v>0</v>
      </c>
      <c r="D10" s="11"/>
      <c r="E10" s="10"/>
    </row>
    <row r="11" spans="1:5" x14ac:dyDescent="0.25">
      <c r="A11" s="8"/>
      <c r="B11" s="19" t="s">
        <v>8</v>
      </c>
      <c r="C11" s="20">
        <f>C10/4</f>
        <v>0</v>
      </c>
      <c r="D11" s="11"/>
      <c r="E11" s="10"/>
    </row>
    <row r="12" spans="1:5" x14ac:dyDescent="0.25">
      <c r="A12" s="8" t="s">
        <v>22</v>
      </c>
      <c r="B12" s="16" t="s">
        <v>9</v>
      </c>
      <c r="C12" s="17"/>
      <c r="D12" s="11"/>
      <c r="E12" s="10"/>
    </row>
    <row r="13" spans="1:5" x14ac:dyDescent="0.25">
      <c r="A13" s="8"/>
      <c r="B13" s="16" t="s">
        <v>10</v>
      </c>
      <c r="C13" s="17"/>
      <c r="D13" s="11"/>
      <c r="E13" s="10"/>
    </row>
    <row r="14" spans="1:5" x14ac:dyDescent="0.25">
      <c r="A14" s="8"/>
      <c r="B14" s="9" t="s">
        <v>7</v>
      </c>
      <c r="C14" s="10">
        <f>SUM(C12:C13)</f>
        <v>0</v>
      </c>
      <c r="D14" s="11"/>
      <c r="E14" s="10"/>
    </row>
    <row r="15" spans="1:5" x14ac:dyDescent="0.25">
      <c r="A15" s="8"/>
      <c r="B15" s="19" t="s">
        <v>11</v>
      </c>
      <c r="C15" s="20">
        <f>C14/2</f>
        <v>0</v>
      </c>
      <c r="D15" s="11"/>
      <c r="E15" s="10"/>
    </row>
    <row r="16" spans="1:5" x14ac:dyDescent="0.25">
      <c r="A16" s="8" t="s">
        <v>23</v>
      </c>
      <c r="B16" s="16" t="s">
        <v>12</v>
      </c>
      <c r="C16" s="17"/>
      <c r="D16" s="11"/>
      <c r="E16" s="10"/>
    </row>
    <row r="17" spans="1:5" x14ac:dyDescent="0.25">
      <c r="A17" s="8"/>
      <c r="B17" s="16" t="s">
        <v>13</v>
      </c>
      <c r="C17" s="17"/>
      <c r="D17" s="11"/>
      <c r="E17" s="10"/>
    </row>
    <row r="18" spans="1:5" x14ac:dyDescent="0.25">
      <c r="A18" s="8"/>
      <c r="B18" s="9" t="s">
        <v>7</v>
      </c>
      <c r="C18" s="10">
        <f>SUM(C16:C17)</f>
        <v>0</v>
      </c>
      <c r="D18" s="11"/>
      <c r="E18" s="10"/>
    </row>
    <row r="19" spans="1:5" x14ac:dyDescent="0.25">
      <c r="A19" s="8"/>
      <c r="B19" s="19" t="s">
        <v>14</v>
      </c>
      <c r="C19" s="20">
        <f>C18/2</f>
        <v>0</v>
      </c>
      <c r="D19" s="11"/>
      <c r="E19" s="10"/>
    </row>
    <row r="20" spans="1:5" x14ac:dyDescent="0.25">
      <c r="A20" s="8" t="s">
        <v>24</v>
      </c>
      <c r="B20" s="16" t="s">
        <v>15</v>
      </c>
      <c r="C20" s="17"/>
      <c r="D20" s="11"/>
      <c r="E20" s="10"/>
    </row>
    <row r="21" spans="1:5" x14ac:dyDescent="0.25">
      <c r="A21" s="8"/>
      <c r="B21" s="9" t="s">
        <v>7</v>
      </c>
      <c r="C21" s="10">
        <f>SUM(C20)</f>
        <v>0</v>
      </c>
      <c r="D21" s="11"/>
      <c r="E21" s="10"/>
    </row>
    <row r="22" spans="1:5" x14ac:dyDescent="0.25">
      <c r="A22" s="8"/>
      <c r="B22" s="19" t="s">
        <v>16</v>
      </c>
      <c r="C22" s="20">
        <f>C21/1</f>
        <v>0</v>
      </c>
      <c r="D22" s="11"/>
      <c r="E22" s="10"/>
    </row>
    <row r="23" spans="1:5" x14ac:dyDescent="0.25">
      <c r="A23" s="8" t="s">
        <v>25</v>
      </c>
      <c r="B23" s="16" t="s">
        <v>17</v>
      </c>
      <c r="C23" s="17"/>
      <c r="D23" s="11"/>
      <c r="E23" s="10"/>
    </row>
    <row r="24" spans="1:5" x14ac:dyDescent="0.25">
      <c r="A24" s="8"/>
      <c r="B24" s="16" t="s">
        <v>156</v>
      </c>
      <c r="C24" s="17"/>
      <c r="D24" s="11"/>
      <c r="E24" s="10"/>
    </row>
    <row r="25" spans="1:5" x14ac:dyDescent="0.25">
      <c r="A25" s="8"/>
      <c r="B25" s="16" t="s">
        <v>18</v>
      </c>
      <c r="C25" s="17"/>
      <c r="D25" s="11"/>
      <c r="E25" s="10"/>
    </row>
    <row r="26" spans="1:5" x14ac:dyDescent="0.25">
      <c r="A26" s="8"/>
      <c r="B26" s="16" t="s">
        <v>19</v>
      </c>
      <c r="C26" s="17"/>
      <c r="D26" s="11"/>
      <c r="E26" s="10"/>
    </row>
    <row r="27" spans="1:5" x14ac:dyDescent="0.25">
      <c r="A27" s="8"/>
      <c r="B27" s="9" t="s">
        <v>7</v>
      </c>
      <c r="C27" s="10">
        <f>SUM(C23:C26)</f>
        <v>0</v>
      </c>
      <c r="D27" s="11"/>
      <c r="E27" s="10"/>
    </row>
    <row r="28" spans="1:5" x14ac:dyDescent="0.25">
      <c r="A28" s="8"/>
      <c r="B28" s="19" t="s">
        <v>20</v>
      </c>
      <c r="C28" s="20">
        <f>C27/4</f>
        <v>0</v>
      </c>
      <c r="D28" s="11"/>
      <c r="E28" s="10"/>
    </row>
    <row r="29" spans="1:5" x14ac:dyDescent="0.25">
      <c r="A29" s="8" t="s">
        <v>26</v>
      </c>
      <c r="B29" s="16" t="s">
        <v>27</v>
      </c>
      <c r="C29" s="17"/>
      <c r="D29" s="11"/>
      <c r="E29" s="10"/>
    </row>
    <row r="30" spans="1:5" x14ac:dyDescent="0.25">
      <c r="A30" s="8"/>
      <c r="B30" s="16" t="s">
        <v>28</v>
      </c>
      <c r="C30" s="17"/>
      <c r="D30" s="11"/>
      <c r="E30" s="10"/>
    </row>
    <row r="31" spans="1:5" x14ac:dyDescent="0.25">
      <c r="A31" s="8"/>
      <c r="B31" s="9" t="s">
        <v>7</v>
      </c>
      <c r="C31" s="10">
        <f>SUM(C29:C30)</f>
        <v>0</v>
      </c>
      <c r="D31" s="11"/>
      <c r="E31" s="10"/>
    </row>
    <row r="32" spans="1:5" x14ac:dyDescent="0.25">
      <c r="A32" s="8"/>
      <c r="B32" s="19" t="s">
        <v>29</v>
      </c>
      <c r="C32" s="20">
        <f>C31/2</f>
        <v>0</v>
      </c>
      <c r="D32" s="11"/>
      <c r="E32" s="10"/>
    </row>
    <row r="33" spans="1:5" x14ac:dyDescent="0.25">
      <c r="A33" s="8" t="s">
        <v>30</v>
      </c>
      <c r="B33" s="16" t="s">
        <v>31</v>
      </c>
      <c r="C33" s="17"/>
      <c r="D33" s="11"/>
      <c r="E33" s="10"/>
    </row>
    <row r="34" spans="1:5" x14ac:dyDescent="0.25">
      <c r="A34" s="8"/>
      <c r="B34" s="16" t="s">
        <v>32</v>
      </c>
      <c r="C34" s="17"/>
      <c r="D34" s="11"/>
      <c r="E34" s="10"/>
    </row>
    <row r="35" spans="1:5" x14ac:dyDescent="0.25">
      <c r="A35" s="8"/>
      <c r="B35" s="9" t="s">
        <v>7</v>
      </c>
      <c r="C35" s="10">
        <f>SUM(C33:C34)</f>
        <v>0</v>
      </c>
      <c r="D35" s="11"/>
      <c r="E35" s="10"/>
    </row>
    <row r="36" spans="1:5" x14ac:dyDescent="0.25">
      <c r="A36" s="8"/>
      <c r="B36" s="19" t="s">
        <v>33</v>
      </c>
      <c r="C36" s="20">
        <f>C35/2</f>
        <v>0</v>
      </c>
      <c r="D36" s="11"/>
      <c r="E36" s="10"/>
    </row>
    <row r="37" spans="1:5" x14ac:dyDescent="0.25">
      <c r="A37" s="8" t="s">
        <v>34</v>
      </c>
      <c r="B37" s="16" t="s">
        <v>35</v>
      </c>
      <c r="C37" s="17"/>
      <c r="D37" s="11"/>
      <c r="E37" s="10"/>
    </row>
    <row r="38" spans="1:5" x14ac:dyDescent="0.25">
      <c r="A38" s="8"/>
      <c r="B38" s="16" t="s">
        <v>36</v>
      </c>
      <c r="C38" s="17"/>
      <c r="D38" s="11"/>
      <c r="E38" s="10"/>
    </row>
    <row r="39" spans="1:5" x14ac:dyDescent="0.25">
      <c r="A39" s="8"/>
      <c r="B39" s="16" t="s">
        <v>37</v>
      </c>
      <c r="C39" s="17"/>
      <c r="D39" s="11"/>
      <c r="E39" s="10"/>
    </row>
    <row r="40" spans="1:5" x14ac:dyDescent="0.25">
      <c r="A40" s="8"/>
      <c r="B40" s="16" t="s">
        <v>38</v>
      </c>
      <c r="C40" s="17"/>
      <c r="D40" s="11"/>
      <c r="E40" s="10"/>
    </row>
    <row r="41" spans="1:5" x14ac:dyDescent="0.25">
      <c r="A41" s="8"/>
      <c r="B41" s="9" t="s">
        <v>7</v>
      </c>
      <c r="C41" s="10">
        <f>SUM(C37:C40)</f>
        <v>0</v>
      </c>
      <c r="D41" s="11"/>
      <c r="E41" s="10"/>
    </row>
    <row r="42" spans="1:5" x14ac:dyDescent="0.25">
      <c r="A42" s="8"/>
      <c r="B42" s="19" t="s">
        <v>39</v>
      </c>
      <c r="C42" s="20">
        <f>C41/4</f>
        <v>0</v>
      </c>
      <c r="D42" s="11"/>
      <c r="E42" s="10"/>
    </row>
    <row r="43" spans="1:5" x14ac:dyDescent="0.25">
      <c r="A43" s="8" t="s">
        <v>40</v>
      </c>
      <c r="B43" s="16" t="s">
        <v>41</v>
      </c>
      <c r="C43" s="17"/>
      <c r="D43" s="11"/>
      <c r="E43" s="10"/>
    </row>
    <row r="44" spans="1:5" x14ac:dyDescent="0.25">
      <c r="A44" s="8"/>
      <c r="B44" s="16" t="s">
        <v>42</v>
      </c>
      <c r="C44" s="17"/>
      <c r="D44" s="11"/>
      <c r="E44" s="10"/>
    </row>
    <row r="45" spans="1:5" x14ac:dyDescent="0.25">
      <c r="A45" s="8"/>
      <c r="B45" s="16" t="s">
        <v>31</v>
      </c>
      <c r="C45" s="17"/>
      <c r="D45" s="11"/>
      <c r="E45" s="10"/>
    </row>
    <row r="46" spans="1:5" x14ac:dyDescent="0.25">
      <c r="A46" s="8"/>
      <c r="B46" s="16" t="s">
        <v>37</v>
      </c>
      <c r="C46" s="17"/>
      <c r="D46" s="11"/>
      <c r="E46" s="10"/>
    </row>
    <row r="47" spans="1:5" x14ac:dyDescent="0.25">
      <c r="A47" s="8"/>
      <c r="B47" s="9" t="s">
        <v>7</v>
      </c>
      <c r="C47" s="10">
        <f>SUM(C43:C46)</f>
        <v>0</v>
      </c>
      <c r="D47" s="11"/>
      <c r="E47" s="10"/>
    </row>
    <row r="48" spans="1:5" x14ac:dyDescent="0.25">
      <c r="A48" s="8"/>
      <c r="B48" s="19" t="s">
        <v>43</v>
      </c>
      <c r="C48" s="20">
        <f>C47/4</f>
        <v>0</v>
      </c>
      <c r="D48" s="11"/>
      <c r="E48" s="10"/>
    </row>
    <row r="49" spans="1:7" x14ac:dyDescent="0.25">
      <c r="A49" s="8" t="s">
        <v>44</v>
      </c>
      <c r="B49" s="16" t="s">
        <v>45</v>
      </c>
      <c r="C49" s="17"/>
      <c r="D49" s="11"/>
      <c r="E49" s="10"/>
    </row>
    <row r="50" spans="1:7" x14ac:dyDescent="0.25">
      <c r="A50" s="8"/>
      <c r="B50" s="16" t="s">
        <v>46</v>
      </c>
      <c r="C50" s="17"/>
      <c r="D50" s="11"/>
      <c r="E50" s="10"/>
    </row>
    <row r="51" spans="1:7" x14ac:dyDescent="0.25">
      <c r="A51" s="8"/>
      <c r="B51" s="16" t="s">
        <v>47</v>
      </c>
      <c r="C51" s="17"/>
      <c r="D51" s="11"/>
      <c r="E51" s="10"/>
    </row>
    <row r="52" spans="1:7" x14ac:dyDescent="0.25">
      <c r="A52" s="8"/>
      <c r="B52" s="9" t="s">
        <v>7</v>
      </c>
      <c r="C52" s="10">
        <f>SUM(C49:C51)</f>
        <v>0</v>
      </c>
      <c r="D52" s="11"/>
      <c r="E52" s="10"/>
    </row>
    <row r="53" spans="1:7" x14ac:dyDescent="0.25">
      <c r="A53" s="8"/>
      <c r="B53" s="19" t="s">
        <v>48</v>
      </c>
      <c r="C53" s="20">
        <f>C52/3</f>
        <v>0</v>
      </c>
      <c r="D53" s="11"/>
      <c r="E53" s="10"/>
    </row>
    <row r="54" spans="1:7" x14ac:dyDescent="0.25">
      <c r="A54" s="8" t="s">
        <v>49</v>
      </c>
      <c r="B54" s="16" t="s">
        <v>50</v>
      </c>
      <c r="C54" s="17"/>
      <c r="D54" s="21" t="s">
        <v>52</v>
      </c>
      <c r="E54" s="10"/>
    </row>
    <row r="55" spans="1:7" x14ac:dyDescent="0.25">
      <c r="A55" s="8"/>
      <c r="B55" s="9" t="s">
        <v>7</v>
      </c>
      <c r="C55" s="10">
        <f>SUM(C54)</f>
        <v>0</v>
      </c>
      <c r="D55" s="11"/>
      <c r="E55" s="10"/>
    </row>
    <row r="56" spans="1:7" x14ac:dyDescent="0.25">
      <c r="A56" s="8"/>
      <c r="B56" s="19" t="s">
        <v>51</v>
      </c>
      <c r="C56" s="20">
        <f>C55/1</f>
        <v>0</v>
      </c>
      <c r="D56" s="11"/>
      <c r="E56" s="10"/>
    </row>
    <row r="57" spans="1:7" x14ac:dyDescent="0.25">
      <c r="A57" s="8" t="s">
        <v>53</v>
      </c>
      <c r="B57" s="16" t="s">
        <v>54</v>
      </c>
      <c r="C57" s="17"/>
      <c r="D57" s="11"/>
      <c r="E57" s="10"/>
    </row>
    <row r="58" spans="1:7" x14ac:dyDescent="0.25">
      <c r="A58" s="8"/>
      <c r="B58" s="16" t="s">
        <v>55</v>
      </c>
      <c r="C58" s="17"/>
      <c r="D58" s="11"/>
      <c r="E58" s="10"/>
    </row>
    <row r="59" spans="1:7" x14ac:dyDescent="0.25">
      <c r="A59" s="8"/>
      <c r="B59" s="9" t="s">
        <v>7</v>
      </c>
      <c r="C59" s="10">
        <f>SUM(C57:C58)</f>
        <v>0</v>
      </c>
      <c r="D59" s="11"/>
      <c r="E59" s="10"/>
    </row>
    <row r="60" spans="1:7" x14ac:dyDescent="0.25">
      <c r="A60" s="8"/>
      <c r="B60" s="19" t="s">
        <v>56</v>
      </c>
      <c r="C60" s="20">
        <f>C59/2</f>
        <v>0</v>
      </c>
      <c r="D60" s="11"/>
      <c r="E60" s="10"/>
    </row>
    <row r="61" spans="1:7" x14ac:dyDescent="0.25">
      <c r="A61" s="8" t="s">
        <v>57</v>
      </c>
      <c r="B61" s="16" t="s">
        <v>58</v>
      </c>
      <c r="C61" s="17"/>
      <c r="D61" s="11"/>
      <c r="E61" s="10"/>
      <c r="F61" s="7"/>
      <c r="G61" s="7"/>
    </row>
    <row r="62" spans="1:7" x14ac:dyDescent="0.25">
      <c r="A62" s="8"/>
      <c r="B62" s="16" t="s">
        <v>59</v>
      </c>
      <c r="C62" s="17"/>
      <c r="D62" s="11"/>
      <c r="E62" s="10"/>
    </row>
    <row r="63" spans="1:7" x14ac:dyDescent="0.25">
      <c r="A63" s="8"/>
      <c r="B63" s="16" t="s">
        <v>60</v>
      </c>
      <c r="C63" s="17"/>
      <c r="D63" s="11"/>
      <c r="E63" s="10"/>
    </row>
    <row r="64" spans="1:7" x14ac:dyDescent="0.25">
      <c r="A64" s="8"/>
      <c r="B64" s="9" t="s">
        <v>7</v>
      </c>
      <c r="C64" s="10">
        <f>SUM(C61:C63)</f>
        <v>0</v>
      </c>
      <c r="D64" s="11"/>
      <c r="E64" s="10"/>
    </row>
    <row r="65" spans="1:5" x14ac:dyDescent="0.25">
      <c r="A65" s="8"/>
      <c r="B65" s="19" t="s">
        <v>61</v>
      </c>
      <c r="C65" s="20">
        <f>C64/3</f>
        <v>0</v>
      </c>
      <c r="D65" s="11"/>
      <c r="E65" s="10"/>
    </row>
    <row r="66" spans="1:5" x14ac:dyDescent="0.25">
      <c r="A66" s="8" t="s">
        <v>62</v>
      </c>
      <c r="B66" s="9"/>
      <c r="C66" s="20">
        <f>(C11+C15+C19+C22+C28+C32+C36+C42+C48+C53+C56+C60+C65)/(IF(C56=0,12,13))</f>
        <v>0</v>
      </c>
      <c r="D66" s="22" t="s">
        <v>154</v>
      </c>
      <c r="E66" s="23">
        <f>C66/3</f>
        <v>0</v>
      </c>
    </row>
    <row r="67" spans="1:5" x14ac:dyDescent="0.25">
      <c r="A67" s="8"/>
      <c r="B67" s="9"/>
      <c r="C67" s="24"/>
      <c r="D67" s="11"/>
      <c r="E67" s="10"/>
    </row>
    <row r="68" spans="1:5" x14ac:dyDescent="0.25">
      <c r="A68" s="13" t="s">
        <v>64</v>
      </c>
      <c r="B68" s="14" t="s">
        <v>1</v>
      </c>
      <c r="C68" s="13" t="s">
        <v>2</v>
      </c>
      <c r="D68" s="11"/>
      <c r="E68" s="10"/>
    </row>
    <row r="69" spans="1:5" ht="30" x14ac:dyDescent="0.25">
      <c r="A69" s="8" t="s">
        <v>65</v>
      </c>
      <c r="B69" s="16" t="s">
        <v>66</v>
      </c>
      <c r="C69" s="17"/>
      <c r="D69" s="11"/>
      <c r="E69" s="10"/>
    </row>
    <row r="70" spans="1:5" x14ac:dyDescent="0.25">
      <c r="A70" s="8"/>
      <c r="B70" s="16" t="s">
        <v>67</v>
      </c>
      <c r="C70" s="17"/>
      <c r="D70" s="11"/>
      <c r="E70" s="10"/>
    </row>
    <row r="71" spans="1:5" x14ac:dyDescent="0.25">
      <c r="A71" s="8"/>
      <c r="B71" s="9" t="s">
        <v>68</v>
      </c>
      <c r="C71" s="10">
        <f>SUM(C69:C70)</f>
        <v>0</v>
      </c>
      <c r="D71" s="11"/>
      <c r="E71" s="10"/>
    </row>
    <row r="72" spans="1:5" x14ac:dyDescent="0.25">
      <c r="A72" s="8"/>
      <c r="B72" s="19" t="s">
        <v>69</v>
      </c>
      <c r="C72" s="20">
        <f>C71/2</f>
        <v>0</v>
      </c>
      <c r="D72" s="11"/>
      <c r="E72" s="10"/>
    </row>
    <row r="73" spans="1:5" x14ac:dyDescent="0.25">
      <c r="A73" s="8" t="s">
        <v>70</v>
      </c>
      <c r="B73" s="16" t="s">
        <v>72</v>
      </c>
      <c r="C73" s="17"/>
      <c r="D73" s="11"/>
      <c r="E73" s="10"/>
    </row>
    <row r="74" spans="1:5" x14ac:dyDescent="0.25">
      <c r="A74" s="8"/>
      <c r="B74" s="16" t="s">
        <v>73</v>
      </c>
      <c r="C74" s="17"/>
      <c r="D74" s="11"/>
      <c r="E74" s="10"/>
    </row>
    <row r="75" spans="1:5" x14ac:dyDescent="0.25">
      <c r="A75" s="8"/>
      <c r="B75" s="16" t="s">
        <v>74</v>
      </c>
      <c r="C75" s="17"/>
      <c r="D75" s="11"/>
      <c r="E75" s="10"/>
    </row>
    <row r="76" spans="1:5" x14ac:dyDescent="0.25">
      <c r="A76" s="8"/>
      <c r="B76" s="9" t="s">
        <v>68</v>
      </c>
      <c r="C76" s="10">
        <f>SUM(C73:C75)</f>
        <v>0</v>
      </c>
      <c r="D76" s="11"/>
      <c r="E76" s="10"/>
    </row>
    <row r="77" spans="1:5" x14ac:dyDescent="0.25">
      <c r="A77" s="8"/>
      <c r="B77" s="19" t="s">
        <v>75</v>
      </c>
      <c r="C77" s="20">
        <f>C76/3</f>
        <v>0</v>
      </c>
      <c r="D77" s="11"/>
      <c r="E77" s="10"/>
    </row>
    <row r="78" spans="1:5" x14ac:dyDescent="0.25">
      <c r="A78" s="8" t="s">
        <v>76</v>
      </c>
      <c r="B78" s="16" t="s">
        <v>77</v>
      </c>
      <c r="C78" s="17"/>
      <c r="D78" s="11"/>
      <c r="E78" s="10"/>
    </row>
    <row r="79" spans="1:5" ht="30" x14ac:dyDescent="0.25">
      <c r="A79" s="8"/>
      <c r="B79" s="16" t="s">
        <v>78</v>
      </c>
      <c r="C79" s="17"/>
      <c r="D79" s="11"/>
      <c r="E79" s="10"/>
    </row>
    <row r="80" spans="1:5" x14ac:dyDescent="0.25">
      <c r="A80" s="8"/>
      <c r="B80" s="16" t="s">
        <v>42</v>
      </c>
      <c r="C80" s="17"/>
      <c r="D80" s="11"/>
      <c r="E80" s="10"/>
    </row>
    <row r="81" spans="1:5" x14ac:dyDescent="0.25">
      <c r="A81" s="8"/>
      <c r="B81" s="16" t="s">
        <v>37</v>
      </c>
      <c r="C81" s="17"/>
      <c r="D81" s="11"/>
      <c r="E81" s="10"/>
    </row>
    <row r="82" spans="1:5" x14ac:dyDescent="0.25">
      <c r="A82" s="8"/>
      <c r="B82" s="9" t="s">
        <v>68</v>
      </c>
      <c r="C82" s="10">
        <f>SUM(C78:C81)</f>
        <v>0</v>
      </c>
      <c r="D82" s="11"/>
      <c r="E82" s="10"/>
    </row>
    <row r="83" spans="1:5" x14ac:dyDescent="0.25">
      <c r="A83" s="8"/>
      <c r="B83" s="19" t="s">
        <v>79</v>
      </c>
      <c r="C83" s="20">
        <f>C82/4</f>
        <v>0</v>
      </c>
      <c r="D83" s="11"/>
      <c r="E83" s="10"/>
    </row>
    <row r="84" spans="1:5" x14ac:dyDescent="0.25">
      <c r="A84" s="8" t="s">
        <v>80</v>
      </c>
      <c r="B84" s="16" t="s">
        <v>81</v>
      </c>
      <c r="C84" s="17"/>
      <c r="D84" s="11"/>
      <c r="E84" s="10"/>
    </row>
    <row r="85" spans="1:5" x14ac:dyDescent="0.25">
      <c r="A85" s="8"/>
      <c r="B85" s="16" t="s">
        <v>82</v>
      </c>
      <c r="C85" s="17"/>
      <c r="D85" s="11"/>
      <c r="E85" s="10"/>
    </row>
    <row r="86" spans="1:5" x14ac:dyDescent="0.25">
      <c r="A86" s="8"/>
      <c r="B86" s="9" t="s">
        <v>68</v>
      </c>
      <c r="C86" s="10">
        <f>SUM(C84:C85)</f>
        <v>0</v>
      </c>
      <c r="D86" s="11"/>
      <c r="E86" s="10"/>
    </row>
    <row r="87" spans="1:5" x14ac:dyDescent="0.25">
      <c r="A87" s="8"/>
      <c r="B87" s="19" t="s">
        <v>83</v>
      </c>
      <c r="C87" s="20">
        <f>C86/2</f>
        <v>0</v>
      </c>
      <c r="D87" s="11"/>
      <c r="E87" s="10"/>
    </row>
    <row r="88" spans="1:5" x14ac:dyDescent="0.25">
      <c r="A88" s="8" t="s">
        <v>84</v>
      </c>
      <c r="B88" s="16" t="s">
        <v>85</v>
      </c>
      <c r="C88" s="17"/>
      <c r="D88" s="11"/>
      <c r="E88" s="10"/>
    </row>
    <row r="89" spans="1:5" x14ac:dyDescent="0.25">
      <c r="A89" s="8"/>
      <c r="B89" s="16" t="s">
        <v>86</v>
      </c>
      <c r="C89" s="17"/>
      <c r="D89" s="11"/>
      <c r="E89" s="10"/>
    </row>
    <row r="90" spans="1:5" x14ac:dyDescent="0.25">
      <c r="A90" s="8"/>
      <c r="B90" s="16" t="s">
        <v>87</v>
      </c>
      <c r="C90" s="17"/>
      <c r="D90" s="11"/>
      <c r="E90" s="10"/>
    </row>
    <row r="91" spans="1:5" x14ac:dyDescent="0.25">
      <c r="A91" s="8"/>
      <c r="B91" s="9" t="s">
        <v>68</v>
      </c>
      <c r="C91" s="10">
        <f>SUM(C88:C90)</f>
        <v>0</v>
      </c>
      <c r="D91" s="11"/>
      <c r="E91" s="10"/>
    </row>
    <row r="92" spans="1:5" x14ac:dyDescent="0.25">
      <c r="A92" s="8"/>
      <c r="B92" s="19" t="s">
        <v>88</v>
      </c>
      <c r="C92" s="20">
        <f>C91/3</f>
        <v>0</v>
      </c>
      <c r="D92" s="11"/>
      <c r="E92" s="10"/>
    </row>
    <row r="93" spans="1:5" x14ac:dyDescent="0.25">
      <c r="A93" s="8" t="s">
        <v>89</v>
      </c>
      <c r="B93" s="16" t="s">
        <v>90</v>
      </c>
      <c r="C93" s="17"/>
      <c r="D93" s="11"/>
      <c r="E93" s="10"/>
    </row>
    <row r="94" spans="1:5" x14ac:dyDescent="0.25">
      <c r="A94" s="8"/>
      <c r="B94" s="16" t="s">
        <v>91</v>
      </c>
      <c r="C94" s="17"/>
      <c r="D94" s="11"/>
      <c r="E94" s="10"/>
    </row>
    <row r="95" spans="1:5" x14ac:dyDescent="0.25">
      <c r="A95" s="8"/>
      <c r="B95" s="16" t="s">
        <v>92</v>
      </c>
      <c r="C95" s="17"/>
      <c r="D95" s="11"/>
      <c r="E95" s="10"/>
    </row>
    <row r="96" spans="1:5" x14ac:dyDescent="0.25">
      <c r="A96" s="8"/>
      <c r="B96" s="16" t="s">
        <v>93</v>
      </c>
      <c r="C96" s="17"/>
      <c r="D96" s="11"/>
      <c r="E96" s="10"/>
    </row>
    <row r="97" spans="1:5" x14ac:dyDescent="0.25">
      <c r="A97" s="8"/>
      <c r="B97" s="16" t="s">
        <v>94</v>
      </c>
      <c r="C97" s="17"/>
      <c r="D97" s="11"/>
      <c r="E97" s="10"/>
    </row>
    <row r="98" spans="1:5" x14ac:dyDescent="0.25">
      <c r="A98" s="8"/>
      <c r="B98" s="9" t="s">
        <v>68</v>
      </c>
      <c r="C98" s="10">
        <f>SUM(C93:C97)</f>
        <v>0</v>
      </c>
      <c r="D98" s="11"/>
      <c r="E98" s="10"/>
    </row>
    <row r="99" spans="1:5" x14ac:dyDescent="0.25">
      <c r="A99" s="8"/>
      <c r="B99" s="19" t="s">
        <v>95</v>
      </c>
      <c r="C99" s="20">
        <f>C98/5</f>
        <v>0</v>
      </c>
      <c r="D99" s="11"/>
      <c r="E99" s="10"/>
    </row>
    <row r="100" spans="1:5" x14ac:dyDescent="0.25">
      <c r="A100" s="8" t="s">
        <v>96</v>
      </c>
      <c r="B100" s="16" t="s">
        <v>97</v>
      </c>
      <c r="C100" s="17"/>
      <c r="D100" s="11"/>
      <c r="E100" s="10"/>
    </row>
    <row r="101" spans="1:5" x14ac:dyDescent="0.25">
      <c r="A101" s="8"/>
      <c r="B101" s="16" t="s">
        <v>98</v>
      </c>
      <c r="C101" s="17"/>
      <c r="D101" s="11"/>
      <c r="E101" s="10"/>
    </row>
    <row r="102" spans="1:5" x14ac:dyDescent="0.25">
      <c r="A102" s="8"/>
      <c r="B102" s="16" t="s">
        <v>99</v>
      </c>
      <c r="C102" s="17"/>
      <c r="D102" s="11"/>
      <c r="E102" s="10"/>
    </row>
    <row r="103" spans="1:5" x14ac:dyDescent="0.25">
      <c r="A103" s="8"/>
      <c r="B103" s="9" t="s">
        <v>68</v>
      </c>
      <c r="C103" s="10">
        <f>SUM(C100:C102)</f>
        <v>0</v>
      </c>
      <c r="D103" s="11"/>
      <c r="E103" s="10"/>
    </row>
    <row r="104" spans="1:5" x14ac:dyDescent="0.25">
      <c r="A104" s="8"/>
      <c r="B104" s="19" t="s">
        <v>100</v>
      </c>
      <c r="C104" s="20">
        <f>C103/3</f>
        <v>0</v>
      </c>
      <c r="D104" s="11"/>
      <c r="E104" s="10"/>
    </row>
    <row r="105" spans="1:5" x14ac:dyDescent="0.25">
      <c r="A105" s="8" t="s">
        <v>101</v>
      </c>
      <c r="B105" s="16" t="s">
        <v>102</v>
      </c>
      <c r="C105" s="17"/>
      <c r="D105" s="11"/>
      <c r="E105" s="10"/>
    </row>
    <row r="106" spans="1:5" x14ac:dyDescent="0.25">
      <c r="A106" s="8"/>
      <c r="B106" s="16" t="s">
        <v>103</v>
      </c>
      <c r="C106" s="17"/>
      <c r="D106" s="11"/>
      <c r="E106" s="10"/>
    </row>
    <row r="107" spans="1:5" x14ac:dyDescent="0.25">
      <c r="A107" s="8"/>
      <c r="B107" s="16" t="s">
        <v>104</v>
      </c>
      <c r="C107" s="17"/>
      <c r="D107" s="11"/>
      <c r="E107" s="10"/>
    </row>
    <row r="108" spans="1:5" ht="30" x14ac:dyDescent="0.25">
      <c r="A108" s="8"/>
      <c r="B108" s="16" t="s">
        <v>105</v>
      </c>
      <c r="C108" s="17"/>
      <c r="D108" s="11"/>
      <c r="E108" s="10"/>
    </row>
    <row r="109" spans="1:5" ht="30" x14ac:dyDescent="0.25">
      <c r="A109" s="8"/>
      <c r="B109" s="16" t="s">
        <v>106</v>
      </c>
      <c r="C109" s="17"/>
      <c r="D109" s="11"/>
      <c r="E109" s="10"/>
    </row>
    <row r="110" spans="1:5" x14ac:dyDescent="0.25">
      <c r="A110" s="8"/>
      <c r="B110" s="16" t="s">
        <v>107</v>
      </c>
      <c r="C110" s="17"/>
      <c r="D110" s="11"/>
      <c r="E110" s="10"/>
    </row>
    <row r="111" spans="1:5" x14ac:dyDescent="0.25">
      <c r="A111" s="8"/>
      <c r="B111" s="16" t="s">
        <v>108</v>
      </c>
      <c r="C111" s="17"/>
      <c r="D111" s="11"/>
      <c r="E111" s="10"/>
    </row>
    <row r="112" spans="1:5" x14ac:dyDescent="0.25">
      <c r="A112" s="8"/>
      <c r="B112" s="9" t="s">
        <v>68</v>
      </c>
      <c r="C112" s="10">
        <f>SUM(C105:C111)</f>
        <v>0</v>
      </c>
      <c r="D112" s="11"/>
      <c r="E112" s="10"/>
    </row>
    <row r="113" spans="1:5" x14ac:dyDescent="0.25">
      <c r="A113" s="8"/>
      <c r="B113" s="19" t="s">
        <v>109</v>
      </c>
      <c r="C113" s="20">
        <f>C112/7</f>
        <v>0</v>
      </c>
      <c r="D113" s="11"/>
      <c r="E113" s="10"/>
    </row>
    <row r="114" spans="1:5" x14ac:dyDescent="0.25">
      <c r="A114" s="8" t="s">
        <v>111</v>
      </c>
      <c r="B114" s="16" t="s">
        <v>112</v>
      </c>
      <c r="C114" s="17"/>
      <c r="D114" s="11"/>
      <c r="E114" s="10"/>
    </row>
    <row r="115" spans="1:5" x14ac:dyDescent="0.25">
      <c r="A115" s="8"/>
      <c r="B115" s="16" t="s">
        <v>110</v>
      </c>
      <c r="C115" s="17"/>
      <c r="D115" s="11"/>
      <c r="E115" s="10"/>
    </row>
    <row r="116" spans="1:5" x14ac:dyDescent="0.25">
      <c r="A116" s="8"/>
      <c r="B116" s="16" t="s">
        <v>113</v>
      </c>
      <c r="C116" s="17"/>
      <c r="D116" s="11"/>
      <c r="E116" s="10"/>
    </row>
    <row r="117" spans="1:5" x14ac:dyDescent="0.25">
      <c r="A117" s="8"/>
      <c r="B117" s="16" t="s">
        <v>114</v>
      </c>
      <c r="C117" s="17"/>
      <c r="D117" s="11"/>
      <c r="E117" s="10"/>
    </row>
    <row r="118" spans="1:5" x14ac:dyDescent="0.25">
      <c r="A118" s="8"/>
      <c r="B118" s="16" t="s">
        <v>115</v>
      </c>
      <c r="C118" s="17"/>
      <c r="D118" s="11"/>
      <c r="E118" s="10"/>
    </row>
    <row r="119" spans="1:5" x14ac:dyDescent="0.25">
      <c r="A119" s="8"/>
      <c r="B119" s="9" t="s">
        <v>68</v>
      </c>
      <c r="C119" s="10">
        <f>SUM(C114:C118)</f>
        <v>0</v>
      </c>
      <c r="D119" s="11"/>
      <c r="E119" s="10"/>
    </row>
    <row r="120" spans="1:5" x14ac:dyDescent="0.25">
      <c r="A120" s="8"/>
      <c r="B120" s="19" t="s">
        <v>116</v>
      </c>
      <c r="C120" s="20">
        <f>C119/5</f>
        <v>0</v>
      </c>
      <c r="D120" s="11"/>
      <c r="E120" s="10"/>
    </row>
    <row r="121" spans="1:5" x14ac:dyDescent="0.25">
      <c r="A121" s="8" t="s">
        <v>117</v>
      </c>
      <c r="B121" s="16" t="s">
        <v>118</v>
      </c>
      <c r="C121" s="17"/>
      <c r="D121" s="11"/>
      <c r="E121" s="10"/>
    </row>
    <row r="122" spans="1:5" x14ac:dyDescent="0.25">
      <c r="A122" s="8"/>
      <c r="B122" s="16" t="s">
        <v>119</v>
      </c>
      <c r="C122" s="17"/>
      <c r="D122" s="11"/>
      <c r="E122" s="10"/>
    </row>
    <row r="123" spans="1:5" x14ac:dyDescent="0.25">
      <c r="A123" s="8"/>
      <c r="B123" s="9" t="s">
        <v>68</v>
      </c>
      <c r="C123" s="10">
        <f>SUM(C121:C122)</f>
        <v>0</v>
      </c>
      <c r="D123" s="11"/>
      <c r="E123" s="10"/>
    </row>
    <row r="124" spans="1:5" x14ac:dyDescent="0.25">
      <c r="A124" s="8"/>
      <c r="B124" s="19" t="s">
        <v>120</v>
      </c>
      <c r="C124" s="20">
        <f>C123/2</f>
        <v>0</v>
      </c>
      <c r="D124" s="11"/>
      <c r="E124" s="10"/>
    </row>
    <row r="125" spans="1:5" x14ac:dyDescent="0.25">
      <c r="A125" s="8" t="s">
        <v>121</v>
      </c>
      <c r="B125" s="16" t="s">
        <v>122</v>
      </c>
      <c r="C125" s="17"/>
      <c r="D125" s="11"/>
      <c r="E125" s="10"/>
    </row>
    <row r="126" spans="1:5" x14ac:dyDescent="0.25">
      <c r="A126" s="8"/>
      <c r="B126" s="16" t="s">
        <v>123</v>
      </c>
      <c r="C126" s="17"/>
      <c r="D126" s="11"/>
      <c r="E126" s="10"/>
    </row>
    <row r="127" spans="1:5" x14ac:dyDescent="0.25">
      <c r="A127" s="8"/>
      <c r="B127" s="9" t="s">
        <v>68</v>
      </c>
      <c r="C127" s="10">
        <f>SUM(C125:C126)</f>
        <v>0</v>
      </c>
      <c r="D127" s="11"/>
      <c r="E127" s="10"/>
    </row>
    <row r="128" spans="1:5" x14ac:dyDescent="0.25">
      <c r="A128" s="8"/>
      <c r="B128" s="19" t="s">
        <v>124</v>
      </c>
      <c r="C128" s="20">
        <f>C127/2</f>
        <v>0</v>
      </c>
      <c r="D128" s="11"/>
      <c r="E128" s="10"/>
    </row>
    <row r="129" spans="1:5" ht="30" x14ac:dyDescent="0.25">
      <c r="A129" s="25" t="s">
        <v>125</v>
      </c>
      <c r="B129" s="16" t="s">
        <v>72</v>
      </c>
      <c r="C129" s="17"/>
      <c r="D129" s="11"/>
      <c r="E129" s="10"/>
    </row>
    <row r="130" spans="1:5" x14ac:dyDescent="0.25">
      <c r="A130" s="8"/>
      <c r="B130" s="16" t="s">
        <v>126</v>
      </c>
      <c r="C130" s="17"/>
      <c r="D130" s="11"/>
      <c r="E130" s="10"/>
    </row>
    <row r="131" spans="1:5" x14ac:dyDescent="0.25">
      <c r="A131" s="8"/>
      <c r="B131" s="16" t="s">
        <v>127</v>
      </c>
      <c r="C131" s="17"/>
      <c r="D131" s="11"/>
      <c r="E131" s="10"/>
    </row>
    <row r="132" spans="1:5" x14ac:dyDescent="0.25">
      <c r="A132" s="8"/>
      <c r="B132" s="16" t="s">
        <v>128</v>
      </c>
      <c r="C132" s="17"/>
      <c r="D132" s="11"/>
      <c r="E132" s="10"/>
    </row>
    <row r="133" spans="1:5" x14ac:dyDescent="0.25">
      <c r="A133" s="8"/>
      <c r="B133" s="16" t="s">
        <v>129</v>
      </c>
      <c r="C133" s="17"/>
      <c r="D133" s="11"/>
      <c r="E133" s="10"/>
    </row>
    <row r="134" spans="1:5" x14ac:dyDescent="0.25">
      <c r="A134" s="8"/>
      <c r="B134" s="9" t="s">
        <v>68</v>
      </c>
      <c r="C134" s="10">
        <f>SUM(C129:C133)</f>
        <v>0</v>
      </c>
      <c r="D134" s="11"/>
      <c r="E134" s="10"/>
    </row>
    <row r="135" spans="1:5" x14ac:dyDescent="0.25">
      <c r="A135" s="8"/>
      <c r="B135" s="19" t="s">
        <v>130</v>
      </c>
      <c r="C135" s="20">
        <f>C134/5</f>
        <v>0</v>
      </c>
      <c r="D135" s="11"/>
      <c r="E135" s="10"/>
    </row>
    <row r="136" spans="1:5" x14ac:dyDescent="0.25">
      <c r="A136" s="8" t="s">
        <v>131</v>
      </c>
      <c r="B136" s="16" t="s">
        <v>123</v>
      </c>
      <c r="C136" s="17"/>
      <c r="D136" s="11"/>
      <c r="E136" s="10"/>
    </row>
    <row r="137" spans="1:5" x14ac:dyDescent="0.25">
      <c r="A137" s="8"/>
      <c r="B137" s="16" t="s">
        <v>38</v>
      </c>
      <c r="C137" s="17"/>
      <c r="D137" s="11"/>
      <c r="E137" s="10"/>
    </row>
    <row r="138" spans="1:5" ht="30" x14ac:dyDescent="0.25">
      <c r="A138" s="8"/>
      <c r="B138" s="16" t="s">
        <v>132</v>
      </c>
      <c r="C138" s="17"/>
      <c r="D138" s="11"/>
      <c r="E138" s="10"/>
    </row>
    <row r="139" spans="1:5" x14ac:dyDescent="0.25">
      <c r="A139" s="12"/>
      <c r="B139" s="9" t="s">
        <v>68</v>
      </c>
      <c r="C139" s="10">
        <f>SUM(C136:C138)</f>
        <v>0</v>
      </c>
      <c r="D139" s="11"/>
      <c r="E139" s="10"/>
    </row>
    <row r="140" spans="1:5" x14ac:dyDescent="0.25">
      <c r="A140" s="12"/>
      <c r="B140" s="19" t="s">
        <v>133</v>
      </c>
      <c r="C140" s="20">
        <f>C139/3</f>
        <v>0</v>
      </c>
      <c r="D140" s="11"/>
      <c r="E140" s="10"/>
    </row>
    <row r="141" spans="1:5" x14ac:dyDescent="0.25">
      <c r="A141" s="8" t="s">
        <v>135</v>
      </c>
      <c r="B141" s="9"/>
      <c r="C141" s="20">
        <f>(C72+C77+C83+C87+C92+C99+C104+C113+C120+C124+C128+C135+C140)/13</f>
        <v>0</v>
      </c>
      <c r="D141" s="22" t="s">
        <v>154</v>
      </c>
      <c r="E141" s="23">
        <f>C141/3</f>
        <v>0</v>
      </c>
    </row>
    <row r="142" spans="1:5" x14ac:dyDescent="0.25">
      <c r="A142" s="12"/>
      <c r="B142" s="9"/>
      <c r="C142" s="10"/>
      <c r="D142" s="11"/>
      <c r="E142" s="10"/>
    </row>
    <row r="143" spans="1:5" x14ac:dyDescent="0.25">
      <c r="A143" s="13" t="s">
        <v>134</v>
      </c>
      <c r="B143" s="14" t="s">
        <v>1</v>
      </c>
      <c r="C143" s="13" t="s">
        <v>2</v>
      </c>
      <c r="D143" s="11"/>
      <c r="E143" s="10"/>
    </row>
    <row r="144" spans="1:5" x14ac:dyDescent="0.25">
      <c r="A144" s="8" t="s">
        <v>136</v>
      </c>
      <c r="B144" s="16" t="s">
        <v>108</v>
      </c>
      <c r="C144" s="17"/>
      <c r="D144" s="11"/>
      <c r="E144" s="10"/>
    </row>
    <row r="145" spans="1:5" x14ac:dyDescent="0.25">
      <c r="A145" s="8"/>
      <c r="B145" s="16" t="s">
        <v>137</v>
      </c>
      <c r="C145" s="17"/>
      <c r="D145" s="11"/>
      <c r="E145" s="10"/>
    </row>
    <row r="146" spans="1:5" x14ac:dyDescent="0.25">
      <c r="A146" s="8"/>
      <c r="B146" s="16" t="s">
        <v>138</v>
      </c>
      <c r="C146" s="17"/>
      <c r="D146" s="11"/>
      <c r="E146" s="10"/>
    </row>
    <row r="147" spans="1:5" x14ac:dyDescent="0.25">
      <c r="A147" s="8"/>
      <c r="B147" s="16" t="s">
        <v>139</v>
      </c>
      <c r="C147" s="17"/>
      <c r="D147" s="11"/>
      <c r="E147" s="10"/>
    </row>
    <row r="148" spans="1:5" x14ac:dyDescent="0.25">
      <c r="A148" s="8"/>
      <c r="B148" s="16" t="s">
        <v>141</v>
      </c>
      <c r="C148" s="17"/>
      <c r="D148" s="11"/>
      <c r="E148" s="10"/>
    </row>
    <row r="149" spans="1:5" x14ac:dyDescent="0.25">
      <c r="A149" s="8"/>
      <c r="B149" s="16" t="s">
        <v>140</v>
      </c>
      <c r="C149" s="17"/>
      <c r="D149" s="11"/>
      <c r="E149" s="10"/>
    </row>
    <row r="150" spans="1:5" x14ac:dyDescent="0.25">
      <c r="A150" s="8"/>
      <c r="B150" s="9" t="s">
        <v>68</v>
      </c>
      <c r="C150" s="10">
        <f>SUM(C144:C149)</f>
        <v>0</v>
      </c>
      <c r="D150" s="11"/>
      <c r="E150" s="10"/>
    </row>
    <row r="151" spans="1:5" x14ac:dyDescent="0.25">
      <c r="A151" s="8"/>
      <c r="B151" s="19" t="s">
        <v>142</v>
      </c>
      <c r="C151" s="20">
        <f>C150/6</f>
        <v>0</v>
      </c>
      <c r="D151" s="11"/>
      <c r="E151" s="10"/>
    </row>
    <row r="152" spans="1:5" x14ac:dyDescent="0.25">
      <c r="A152" s="8" t="s">
        <v>143</v>
      </c>
      <c r="B152" s="16" t="s">
        <v>144</v>
      </c>
      <c r="C152" s="17"/>
      <c r="D152" s="11"/>
      <c r="E152" s="10"/>
    </row>
    <row r="153" spans="1:5" x14ac:dyDescent="0.25">
      <c r="A153" s="8"/>
      <c r="B153" s="16" t="s">
        <v>145</v>
      </c>
      <c r="C153" s="17"/>
      <c r="D153" s="11"/>
      <c r="E153" s="10"/>
    </row>
    <row r="154" spans="1:5" x14ac:dyDescent="0.25">
      <c r="A154" s="8"/>
      <c r="B154" s="9" t="s">
        <v>68</v>
      </c>
      <c r="C154" s="10">
        <f>SUM(C152:C153)</f>
        <v>0</v>
      </c>
      <c r="D154" s="11"/>
      <c r="E154" s="10"/>
    </row>
    <row r="155" spans="1:5" x14ac:dyDescent="0.25">
      <c r="A155" s="8"/>
      <c r="B155" s="19" t="s">
        <v>146</v>
      </c>
      <c r="C155" s="20">
        <f>C154/2</f>
        <v>0</v>
      </c>
      <c r="D155" s="11"/>
      <c r="E155" s="10"/>
    </row>
    <row r="156" spans="1:5" x14ac:dyDescent="0.25">
      <c r="A156" s="8" t="s">
        <v>147</v>
      </c>
      <c r="B156" s="16" t="s">
        <v>148</v>
      </c>
      <c r="C156" s="17"/>
      <c r="D156" s="11"/>
      <c r="E156" s="10"/>
    </row>
    <row r="157" spans="1:5" x14ac:dyDescent="0.25">
      <c r="A157" s="8"/>
      <c r="B157" s="16" t="s">
        <v>149</v>
      </c>
      <c r="C157" s="17"/>
      <c r="D157" s="11"/>
      <c r="E157" s="10"/>
    </row>
    <row r="158" spans="1:5" x14ac:dyDescent="0.25">
      <c r="A158" s="8"/>
      <c r="B158" s="16" t="s">
        <v>38</v>
      </c>
      <c r="C158" s="17"/>
      <c r="D158" s="11"/>
      <c r="E158" s="10"/>
    </row>
    <row r="159" spans="1:5" ht="30" x14ac:dyDescent="0.25">
      <c r="A159" s="8"/>
      <c r="B159" s="16" t="s">
        <v>150</v>
      </c>
      <c r="C159" s="17"/>
      <c r="D159" s="11"/>
      <c r="E159" s="10"/>
    </row>
    <row r="160" spans="1:5" x14ac:dyDescent="0.25">
      <c r="A160" s="8"/>
      <c r="B160" s="9" t="s">
        <v>68</v>
      </c>
      <c r="C160" s="10">
        <f>SUM(C156:C159)</f>
        <v>0</v>
      </c>
      <c r="D160" s="11"/>
      <c r="E160" s="10"/>
    </row>
    <row r="161" spans="1:5" x14ac:dyDescent="0.25">
      <c r="A161" s="8"/>
      <c r="B161" s="19" t="s">
        <v>151</v>
      </c>
      <c r="C161" s="12">
        <f>C160/4</f>
        <v>0</v>
      </c>
      <c r="D161" s="11"/>
      <c r="E161" s="10"/>
    </row>
    <row r="162" spans="1:5" x14ac:dyDescent="0.25">
      <c r="A162" s="8" t="s">
        <v>152</v>
      </c>
      <c r="B162" s="9"/>
      <c r="C162" s="20">
        <f>(C151+C155+C161)/3</f>
        <v>0</v>
      </c>
      <c r="D162" s="22" t="s">
        <v>154</v>
      </c>
      <c r="E162" s="23">
        <f>C162/3</f>
        <v>0</v>
      </c>
    </row>
    <row r="163" spans="1:5" x14ac:dyDescent="0.25">
      <c r="A163" s="8"/>
      <c r="B163" s="9"/>
      <c r="C163" s="10"/>
      <c r="D163" s="11"/>
      <c r="E163" s="10"/>
    </row>
    <row r="164" spans="1:5" x14ac:dyDescent="0.25">
      <c r="A164" s="8" t="s">
        <v>153</v>
      </c>
      <c r="B164" s="9"/>
      <c r="C164" s="20">
        <f>(C66+C141+C162)/3</f>
        <v>0</v>
      </c>
      <c r="D164" s="22" t="s">
        <v>154</v>
      </c>
      <c r="E164" s="23">
        <f>C164/3</f>
        <v>0</v>
      </c>
    </row>
    <row r="165" spans="1:5" x14ac:dyDescent="0.25">
      <c r="A165" s="4"/>
      <c r="E165" s="6"/>
    </row>
    <row r="166" spans="1:5" x14ac:dyDescent="0.25">
      <c r="A166" s="4"/>
    </row>
    <row r="167" spans="1:5" x14ac:dyDescent="0.25">
      <c r="A167" s="4"/>
    </row>
    <row r="168" spans="1:5" x14ac:dyDescent="0.25">
      <c r="A168" s="4"/>
    </row>
    <row r="169" spans="1:5" x14ac:dyDescent="0.25">
      <c r="A169" s="4"/>
    </row>
    <row r="170" spans="1:5" x14ac:dyDescent="0.25">
      <c r="A170" s="4"/>
    </row>
    <row r="171" spans="1:5" x14ac:dyDescent="0.25">
      <c r="A171" s="4"/>
    </row>
    <row r="172" spans="1:5" x14ac:dyDescent="0.25">
      <c r="A172" s="4"/>
    </row>
    <row r="173" spans="1:5" x14ac:dyDescent="0.25">
      <c r="A173" s="4"/>
    </row>
    <row r="174" spans="1:5" x14ac:dyDescent="0.25">
      <c r="A174" s="4"/>
    </row>
    <row r="175" spans="1:5" x14ac:dyDescent="0.25">
      <c r="A175" s="4"/>
    </row>
    <row r="176" spans="1:5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</sheetData>
  <sheetProtection password="C56A" sheet="1" objects="1" scenarios="1"/>
  <pageMargins left="0.7" right="0.7" top="0.75" bottom="0.75" header="0.3" footer="0.3"/>
  <pageSetup scale="55" fitToHeight="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Nevada Division of Environmental Protection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Stamates</dc:creator>
  <cp:lastModifiedBy>Michelle Stamates</cp:lastModifiedBy>
  <cp:lastPrinted>2011-11-09T17:04:01Z</cp:lastPrinted>
  <dcterms:created xsi:type="dcterms:W3CDTF">2011-11-08T23:37:51Z</dcterms:created>
  <dcterms:modified xsi:type="dcterms:W3CDTF">2012-07-24T18:10:59Z</dcterms:modified>
</cp:coreProperties>
</file>